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7\"/>
    </mc:Choice>
  </mc:AlternateContent>
  <bookViews>
    <workbookView xWindow="0" yWindow="0" windowWidth="20490" windowHeight="7650"/>
  </bookViews>
  <sheets>
    <sheet name="дод1" sheetId="5" r:id="rId1"/>
    <sheet name="дод2" sheetId="1" r:id="rId2"/>
    <sheet name="дод.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H17" i="1" l="1"/>
  <c r="H16" i="6"/>
  <c r="G16" i="6"/>
  <c r="F16" i="6"/>
  <c r="E16" i="6"/>
  <c r="D16" i="6"/>
  <c r="C16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<sst xmlns="http://schemas.openxmlformats.org/spreadsheetml/2006/main" count="182" uniqueCount="135">
  <si>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</si>
  <si>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</si>
  <si>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</si>
  <si>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</si>
  <si>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</si>
  <si>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</si>
  <si>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</si>
  <si>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</si>
  <si>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</si>
  <si>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</si>
  <si>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</si>
  <si>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</si>
  <si>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</si>
  <si>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</si>
  <si>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</si>
  <si>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</si>
  <si>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</si>
  <si>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</si>
  <si>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</si>
  <si>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</si>
  <si>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</si>
  <si>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</si>
  <si>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</si>
  <si>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</si>
  <si>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</si>
  <si>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</si>
  <si>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</si>
  <si>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</si>
  <si>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</si>
  <si>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</si>
  <si>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</si>
  <si>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</si>
  <si>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</si>
  <si>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</si>
  <si>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</si>
  <si>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</si>
  <si>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</si>
  <si>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</si>
  <si>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</si>
  <si>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</si>
  <si>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</si>
  <si>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</si>
  <si>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</si>
  <si>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</si>
  <si>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</si>
  <si>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</si>
  <si>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</si>
  <si>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</si>
  <si>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</si>
  <si>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</si>
  <si>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</si>
  <si>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</si>
  <si>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</si>
  <si>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</si>
  <si>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</si>
  <si>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</si>
  <si>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</si>
  <si>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</si>
  <si>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</si>
  <si>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</si>
  <si>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</si>
  <si>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</si>
  <si>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</si>
  <si>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</si>
  <si>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</si>
  <si>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</si>
  <si>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</si>
  <si>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</si>
  <si>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</si>
  <si>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</si>
  <si>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</si>
  <si>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</si>
  <si>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</si>
  <si>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</si>
  <si>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</si>
  <si>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</si>
  <si>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</si>
  <si>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</si>
  <si>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</si>
  <si>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</si>
  <si>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</si>
  <si>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</si>
  <si>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</si>
  <si>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</si>
  <si>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</si>
  <si>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</si>
  <si>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</si>
  <si>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</si>
  <si>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</si>
  <si>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</si>
  <si>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</si>
  <si>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</si>
  <si>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</si>
  <si>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</si>
  <si>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</si>
  <si>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</si>
  <si>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</si>
  <si>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</si>
  <si>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</si>
  <si>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</si>
  <si>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</si>
  <si>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</si>
  <si>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</si>
  <si>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</si>
  <si>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</si>
  <si>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</si>
  <si>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</si>
  <si>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</si>
  <si>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</si>
  <si>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</si>
  <si>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</si>
  <si>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</si>
  <si>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</si>
  <si>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</si>
  <si>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</si>
  <si>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</si>
  <si>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Додаток 3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</si>
  <si>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</si>
  <si>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</si>
  <si>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</si>
  <si>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</si>
  <si>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</si>
  <si>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</si>
  <si>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</si>
  <si>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</si>
  <si>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</si>
  <si>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</si>
  <si>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</si>
  <si>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</si>
  <si>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</si>
  <si>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 xml:space="preserve"> у 2023 році</t>
  </si>
  <si>
    <t>______________</t>
  </si>
  <si>
    <t>___________________</t>
  </si>
  <si>
    <t>__________________</t>
  </si>
  <si>
    <t>24 липня 2023 р. №45/02-44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</si>
</sst>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&quot;грн.&quot;_-;\-* #,##0\ &quot;грн.&quot;_-;_-* &quot;-&quot;\ &quot;грн.&quot;_-;_-@_-"/>
    <numFmt numFmtId="165" formatCode="0.0"/>
    <numFmt numFmtId="166" formatCode="0.0000"/>
  </numFmts>
  <fonts count="40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34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39" fillId="0" borderId="18" xfId="0" applyFont="1" applyBorder="1" applyAlignment="1">
      <alignment horizontal="center"/>
    </xf>
    <xf numFmtId="0" fontId="39" fillId="0" borderId="29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39" fillId="0" borderId="30" xfId="0" applyFont="1" applyBorder="1" applyAlignment="1">
      <alignment horizontal="center"/>
    </xf>
    <xf numFmtId="0" fontId="39" fillId="0" borderId="31" xfId="0" applyFont="1" applyBorder="1" applyAlignment="1">
      <alignment horizontal="center"/>
    </xf>
    <xf numFmtId="0" fontId="20" fillId="0" borderId="32" xfId="0" applyFont="1" applyFill="1" applyBorder="1" applyAlignment="1">
      <alignment horizontal="left"/>
    </xf>
    <xf numFmtId="49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25" xfId="0" applyFont="1" applyFill="1" applyBorder="1" applyAlignment="1">
      <alignment horizontal="left"/>
    </xf>
    <xf numFmtId="0" fontId="20" fillId="0" borderId="26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0" xfId="0" applyFont="1" applyBorder="1"/>
    <xf numFmtId="0" fontId="20" fillId="0" borderId="0" xfId="0" applyFont="1" applyFill="1" applyBorder="1"/>
    <xf numFmtId="0" fontId="0" fillId="0" borderId="0" xfId="0" applyBorder="1"/>
    <xf numFmtId="166" fontId="20" fillId="0" borderId="3" xfId="0" applyNumberFormat="1" applyFont="1" applyFill="1" applyBorder="1" applyAlignment="1">
      <alignment horizontal="center"/>
    </xf>
    <xf numFmtId="0" fontId="0" fillId="25" borderId="0" xfId="0" applyFill="1"/>
    <xf numFmtId="0" fontId="38" fillId="25" borderId="3" xfId="0" applyFont="1" applyFill="1" applyBorder="1" applyAlignment="1">
      <alignment horizontal="center"/>
    </xf>
    <xf numFmtId="0" fontId="38" fillId="25" borderId="6" xfId="0" applyFont="1" applyFill="1" applyBorder="1" applyAlignment="1">
      <alignment horizontal="center"/>
    </xf>
    <xf numFmtId="0" fontId="36" fillId="25" borderId="26" xfId="0" applyFont="1" applyFill="1" applyBorder="1" applyAlignment="1">
      <alignment horizontal="center"/>
    </xf>
    <xf numFmtId="0" fontId="36" fillId="25" borderId="27" xfId="0" applyFont="1" applyFill="1" applyBorder="1" applyAlignment="1">
      <alignment horizontal="center"/>
    </xf>
    <xf numFmtId="0" fontId="36" fillId="25" borderId="28" xfId="0" applyFont="1" applyFill="1" applyBorder="1" applyAlignment="1">
      <alignment horizontal="center"/>
    </xf>
    <xf numFmtId="49" fontId="38" fillId="25" borderId="34" xfId="0" applyNumberFormat="1" applyFont="1" applyFill="1" applyBorder="1"/>
    <xf numFmtId="0" fontId="20" fillId="25" borderId="35" xfId="0" applyFont="1" applyFill="1" applyBorder="1"/>
    <xf numFmtId="165" fontId="38" fillId="25" borderId="35" xfId="0" applyNumberFormat="1" applyFont="1" applyFill="1" applyBorder="1" applyAlignment="1">
      <alignment horizontal="center"/>
    </xf>
    <xf numFmtId="166" fontId="38" fillId="25" borderId="35" xfId="0" applyNumberFormat="1" applyFont="1" applyFill="1" applyBorder="1" applyAlignment="1">
      <alignment horizontal="center"/>
    </xf>
    <xf numFmtId="165" fontId="38" fillId="25" borderId="36" xfId="0" applyNumberFormat="1" applyFont="1" applyFill="1" applyBorder="1" applyAlignment="1">
      <alignment horizontal="center"/>
    </xf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0" xfId="0" applyFont="1" applyFill="1" applyAlignment="1">
      <alignment horizontal="center"/>
    </xf>
    <xf numFmtId="0" fontId="36" fillId="25" borderId="18" xfId="0" applyFont="1" applyFill="1" applyBorder="1" applyAlignment="1">
      <alignment horizontal="center" vertical="distributed"/>
    </xf>
    <xf numFmtId="0" fontId="36" fillId="25" borderId="23" xfId="0" applyFont="1" applyFill="1" applyBorder="1" applyAlignment="1">
      <alignment horizontal="center" vertical="distributed"/>
    </xf>
    <xf numFmtId="0" fontId="36" fillId="25" borderId="25" xfId="0" applyFont="1" applyFill="1" applyBorder="1" applyAlignment="1">
      <alignment horizontal="center" vertical="distributed"/>
    </xf>
    <xf numFmtId="0" fontId="36" fillId="25" borderId="19" xfId="0" applyFont="1" applyFill="1" applyBorder="1" applyAlignment="1">
      <alignment horizontal="center" vertical="center" wrapText="1"/>
    </xf>
    <xf numFmtId="0" fontId="36" fillId="25" borderId="4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/>
    <xf numFmtId="0" fontId="37" fillId="25" borderId="21" xfId="0" applyFont="1" applyFill="1" applyBorder="1" applyAlignment="1"/>
    <xf numFmtId="0" fontId="37" fillId="25" borderId="22" xfId="0" applyFont="1" applyFill="1" applyBorder="1" applyAlignment="1"/>
    <xf numFmtId="0" fontId="36" fillId="25" borderId="1" xfId="0" applyFont="1" applyFill="1" applyBorder="1" applyAlignment="1"/>
    <xf numFmtId="0" fontId="37" fillId="25" borderId="16" xfId="0" applyFont="1" applyFill="1" applyBorder="1" applyAlignment="1"/>
    <xf numFmtId="0" fontId="37" fillId="25" borderId="24" xfId="0" applyFont="1" applyFill="1" applyBorder="1" applyAlignment="1"/>
    <xf numFmtId="0" fontId="38" fillId="25" borderId="1" xfId="0" applyFont="1" applyFill="1" applyBorder="1" applyAlignment="1">
      <alignment horizontal="center"/>
    </xf>
    <xf numFmtId="0" fontId="38" fillId="25" borderId="24" xfId="0" applyFont="1" applyFill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134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8" t="s">
        <v>114</v>
      </c>
      <c r="B7" s="109"/>
      <c r="C7" s="109"/>
      <c r="D7" s="109"/>
      <c r="E7" s="109"/>
      <c r="F7" s="109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10" t="s">
        <v>61</v>
      </c>
      <c r="B10" s="110" t="s">
        <v>62</v>
      </c>
      <c r="C10" s="110" t="s">
        <v>24</v>
      </c>
      <c r="D10" s="110" t="s">
        <v>5</v>
      </c>
      <c r="E10" s="110" t="s">
        <v>12</v>
      </c>
      <c r="F10" s="110"/>
    </row>
    <row r="11" spans="1:6" ht="12.75" customHeight="1" x14ac:dyDescent="0.2">
      <c r="A11" s="110"/>
      <c r="B11" s="110"/>
      <c r="C11" s="110"/>
      <c r="D11" s="110"/>
      <c r="E11" s="110" t="s">
        <v>6</v>
      </c>
      <c r="F11" s="110" t="s">
        <v>13</v>
      </c>
    </row>
    <row r="12" spans="1:6" ht="45.75" customHeight="1" x14ac:dyDescent="0.2">
      <c r="A12" s="110"/>
      <c r="B12" s="110"/>
      <c r="C12" s="110"/>
      <c r="D12" s="110"/>
      <c r="E12" s="110"/>
      <c r="F12" s="110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85" customFormat="1" ht="15.75" x14ac:dyDescent="0.25">
      <c r="A14" s="105" t="s">
        <v>63</v>
      </c>
      <c r="B14" s="106"/>
      <c r="C14" s="106"/>
      <c r="D14" s="106"/>
      <c r="E14" s="106"/>
      <c r="F14" s="107"/>
    </row>
    <row r="15" spans="1:6" ht="30" customHeight="1" x14ac:dyDescent="0.2">
      <c r="A15" s="43">
        <v>200000</v>
      </c>
      <c r="B15" s="44" t="s">
        <v>64</v>
      </c>
      <c r="C15" s="57">
        <f>D15+E15</f>
        <v>249010</v>
      </c>
      <c r="D15" s="57">
        <f>D16</f>
        <v>249010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249010</v>
      </c>
      <c r="D16" s="57">
        <f>D17+D18+D19</f>
        <v>249010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249010</v>
      </c>
      <c r="D17" s="58">
        <v>249010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85" customFormat="1" ht="23.25" customHeight="1" x14ac:dyDescent="0.2">
      <c r="A20" s="102" t="s">
        <v>18</v>
      </c>
      <c r="B20" s="103" t="s">
        <v>69</v>
      </c>
      <c r="C20" s="104">
        <f>C15</f>
        <v>249010</v>
      </c>
      <c r="D20" s="104">
        <f>D15</f>
        <v>249010</v>
      </c>
      <c r="E20" s="104">
        <f>E15</f>
        <v>0</v>
      </c>
      <c r="F20" s="104">
        <f>F15</f>
        <v>0</v>
      </c>
    </row>
    <row r="21" spans="1:6" s="85" customFormat="1" ht="15.75" customHeight="1" x14ac:dyDescent="0.25">
      <c r="A21" s="105" t="s">
        <v>70</v>
      </c>
      <c r="B21" s="106"/>
      <c r="C21" s="106"/>
      <c r="D21" s="106"/>
      <c r="E21" s="106"/>
      <c r="F21" s="107"/>
    </row>
    <row r="22" spans="1:6" ht="30" customHeight="1" x14ac:dyDescent="0.2">
      <c r="A22" s="43">
        <v>600000</v>
      </c>
      <c r="B22" s="44" t="s">
        <v>71</v>
      </c>
      <c r="C22" s="57">
        <f>D22+E22</f>
        <v>249010</v>
      </c>
      <c r="D22" s="57">
        <f>D23</f>
        <v>249010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249010</v>
      </c>
      <c r="D23" s="57">
        <f>D24+D25+D26</f>
        <v>249010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249010</v>
      </c>
      <c r="D24" s="58">
        <v>249010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85" customFormat="1" ht="15.75" x14ac:dyDescent="0.2">
      <c r="A27" s="102" t="s">
        <v>18</v>
      </c>
      <c r="B27" s="103" t="s">
        <v>69</v>
      </c>
      <c r="C27" s="104">
        <f>C22</f>
        <v>249010</v>
      </c>
      <c r="D27" s="104">
        <f>D22</f>
        <v>249010</v>
      </c>
      <c r="E27" s="104">
        <f>E22</f>
        <v>0</v>
      </c>
      <c r="F27" s="104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133</v>
      </c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134</v>
      </c>
      <c r="O5" s="10"/>
      <c r="P5" s="10"/>
    </row>
    <row r="6" spans="1:16" x14ac:dyDescent="0.2">
      <c r="A6" s="112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ht="15.75" x14ac:dyDescent="0.25">
      <c r="A7" s="114" t="s">
        <v>115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16" t="s">
        <v>1</v>
      </c>
      <c r="B10" s="116" t="s">
        <v>2</v>
      </c>
      <c r="C10" s="116" t="s">
        <v>3</v>
      </c>
      <c r="D10" s="117" t="s">
        <v>4</v>
      </c>
      <c r="E10" s="111" t="s">
        <v>5</v>
      </c>
      <c r="F10" s="111"/>
      <c r="G10" s="111"/>
      <c r="H10" s="111"/>
      <c r="I10" s="111"/>
      <c r="J10" s="111" t="s">
        <v>12</v>
      </c>
      <c r="K10" s="111"/>
      <c r="L10" s="111"/>
      <c r="M10" s="111"/>
      <c r="N10" s="111"/>
      <c r="O10" s="111"/>
      <c r="P10" s="111" t="s">
        <v>14</v>
      </c>
    </row>
    <row r="11" spans="1:16" x14ac:dyDescent="0.2">
      <c r="A11" s="117"/>
      <c r="B11" s="117"/>
      <c r="C11" s="117"/>
      <c r="D11" s="117"/>
      <c r="E11" s="111" t="s">
        <v>6</v>
      </c>
      <c r="F11" s="111" t="s">
        <v>7</v>
      </c>
      <c r="G11" s="111" t="s">
        <v>8</v>
      </c>
      <c r="H11" s="111"/>
      <c r="I11" s="111" t="s">
        <v>11</v>
      </c>
      <c r="J11" s="111" t="s">
        <v>6</v>
      </c>
      <c r="K11" s="111" t="s">
        <v>13</v>
      </c>
      <c r="L11" s="111" t="s">
        <v>7</v>
      </c>
      <c r="M11" s="111" t="s">
        <v>8</v>
      </c>
      <c r="N11" s="111"/>
      <c r="O11" s="111" t="s">
        <v>11</v>
      </c>
      <c r="P11" s="111"/>
    </row>
    <row r="12" spans="1:16" x14ac:dyDescent="0.2">
      <c r="A12" s="117"/>
      <c r="B12" s="117"/>
      <c r="C12" s="117"/>
      <c r="D12" s="117"/>
      <c r="E12" s="111"/>
      <c r="F12" s="111"/>
      <c r="G12" s="111" t="s">
        <v>9</v>
      </c>
      <c r="H12" s="111" t="s">
        <v>10</v>
      </c>
      <c r="I12" s="111"/>
      <c r="J12" s="111"/>
      <c r="K12" s="111"/>
      <c r="L12" s="111"/>
      <c r="M12" s="111" t="s">
        <v>9</v>
      </c>
      <c r="N12" s="111" t="s">
        <v>10</v>
      </c>
      <c r="O12" s="111"/>
      <c r="P12" s="111"/>
    </row>
    <row r="13" spans="1:16" ht="44.25" customHeight="1" x14ac:dyDescent="0.2">
      <c r="A13" s="117"/>
      <c r="B13" s="117"/>
      <c r="C13" s="117"/>
      <c r="D13" s="117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85" customFormat="1" ht="15" x14ac:dyDescent="0.2">
      <c r="A15" s="96" t="s">
        <v>39</v>
      </c>
      <c r="B15" s="96"/>
      <c r="C15" s="96"/>
      <c r="D15" s="97" t="s">
        <v>37</v>
      </c>
      <c r="E15" s="98">
        <f>F15+I15</f>
        <v>249010</v>
      </c>
      <c r="F15" s="98">
        <f>F16</f>
        <v>249010</v>
      </c>
      <c r="G15" s="98">
        <f>G16</f>
        <v>123160</v>
      </c>
      <c r="H15" s="98">
        <f t="shared" ref="H15:I15" si="0">H16</f>
        <v>21750</v>
      </c>
      <c r="I15" s="98">
        <f t="shared" si="0"/>
        <v>0</v>
      </c>
      <c r="J15" s="98">
        <f>L15+O15</f>
        <v>0</v>
      </c>
      <c r="K15" s="98">
        <f>K16</f>
        <v>0</v>
      </c>
      <c r="L15" s="98">
        <f t="shared" ref="L15:O15" si="1">L16</f>
        <v>0</v>
      </c>
      <c r="M15" s="98">
        <f t="shared" si="1"/>
        <v>0</v>
      </c>
      <c r="N15" s="98">
        <f t="shared" si="1"/>
        <v>0</v>
      </c>
      <c r="O15" s="98">
        <f t="shared" si="1"/>
        <v>0</v>
      </c>
      <c r="P15" s="98">
        <f>E15+J15</f>
        <v>249010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249010</v>
      </c>
      <c r="F16" s="55">
        <f>F17+F18+F19+F20+F21+F22+F23</f>
        <v>249010</v>
      </c>
      <c r="G16" s="55">
        <f t="shared" ref="G16:I16" si="2">G17+G18+G19+G20+G21+G22+G23</f>
        <v>123160</v>
      </c>
      <c r="H16" s="55">
        <f t="shared" si="2"/>
        <v>21750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249010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249010</v>
      </c>
      <c r="F17" s="56">
        <v>249010</v>
      </c>
      <c r="G17" s="56">
        <v>123160</v>
      </c>
      <c r="H17" s="56">
        <f>500+21250</f>
        <v>21750</v>
      </c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249010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85" customFormat="1" ht="25.5" customHeight="1" x14ac:dyDescent="0.2">
      <c r="A46" s="99" t="s">
        <v>18</v>
      </c>
      <c r="B46" s="99" t="s">
        <v>18</v>
      </c>
      <c r="C46" s="100" t="s">
        <v>18</v>
      </c>
      <c r="D46" s="101" t="s">
        <v>19</v>
      </c>
      <c r="E46" s="98">
        <f t="shared" si="32"/>
        <v>249010</v>
      </c>
      <c r="F46" s="98">
        <f>F39+F35+F24+F15</f>
        <v>249010</v>
      </c>
      <c r="G46" s="98">
        <f>G39+G35+G24+G15</f>
        <v>123160</v>
      </c>
      <c r="H46" s="98">
        <f>H15+H39+H35+H24</f>
        <v>21750</v>
      </c>
      <c r="I46" s="98">
        <f>I39+I35+I24</f>
        <v>0</v>
      </c>
      <c r="J46" s="98">
        <f>L46+O46</f>
        <v>0</v>
      </c>
      <c r="K46" s="98">
        <f>K39+K35+K24+K15</f>
        <v>0</v>
      </c>
      <c r="L46" s="98">
        <f t="shared" ref="L46:O46" si="33">L39+L35+L24+L15</f>
        <v>0</v>
      </c>
      <c r="M46" s="98">
        <f t="shared" si="33"/>
        <v>0</v>
      </c>
      <c r="N46" s="98">
        <f t="shared" si="33"/>
        <v>0</v>
      </c>
      <c r="O46" s="98">
        <f t="shared" si="33"/>
        <v>0</v>
      </c>
      <c r="P46" s="98">
        <f t="shared" si="31"/>
        <v>249010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132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F5" sqref="F5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68" t="s">
        <v>116</v>
      </c>
      <c r="G1" s="10"/>
      <c r="H1" s="8"/>
    </row>
    <row r="2" spans="1:8" ht="15.75" x14ac:dyDescent="0.25">
      <c r="F2" s="3" t="s">
        <v>108</v>
      </c>
      <c r="G2" s="10"/>
      <c r="H2" s="10"/>
    </row>
    <row r="3" spans="1:8" ht="15.75" x14ac:dyDescent="0.25">
      <c r="F3" s="3" t="s">
        <v>109</v>
      </c>
      <c r="G3" s="10"/>
      <c r="H3" s="10"/>
    </row>
    <row r="4" spans="1:8" ht="15.75" customHeight="1" x14ac:dyDescent="0.25">
      <c r="F4" s="3" t="s">
        <v>110</v>
      </c>
      <c r="G4" s="10"/>
      <c r="H4" s="10"/>
    </row>
    <row r="5" spans="1:8" ht="15.75" x14ac:dyDescent="0.25">
      <c r="F5" s="3" t="s">
        <v>134</v>
      </c>
      <c r="G5" s="10"/>
      <c r="H5" s="10"/>
    </row>
    <row r="6" spans="1:8" ht="18.75" x14ac:dyDescent="0.3">
      <c r="A6" s="118" t="s">
        <v>129</v>
      </c>
      <c r="B6" s="118"/>
      <c r="C6" s="118"/>
      <c r="D6" s="118"/>
      <c r="E6" s="118"/>
      <c r="F6" s="118"/>
      <c r="G6" s="118"/>
      <c r="H6" s="118"/>
    </row>
    <row r="7" spans="1:8" ht="18.75" x14ac:dyDescent="0.3">
      <c r="A7" s="119" t="s">
        <v>117</v>
      </c>
      <c r="B7" s="119"/>
      <c r="C7" s="119"/>
      <c r="D7" s="119"/>
      <c r="E7" s="119"/>
      <c r="F7" s="119"/>
      <c r="G7" s="119"/>
      <c r="H7" s="119"/>
    </row>
    <row r="8" spans="1:8" ht="19.5" thickBot="1" x14ac:dyDescent="0.35">
      <c r="A8" s="118" t="s">
        <v>130</v>
      </c>
      <c r="B8" s="118"/>
      <c r="C8" s="118"/>
      <c r="D8" s="118"/>
      <c r="E8" s="118"/>
      <c r="F8" s="118"/>
      <c r="G8" s="118"/>
      <c r="H8" s="118"/>
    </row>
    <row r="9" spans="1:8" s="85" customFormat="1" ht="14.45" customHeight="1" x14ac:dyDescent="0.2">
      <c r="A9" s="120" t="s">
        <v>118</v>
      </c>
      <c r="B9" s="123" t="s">
        <v>119</v>
      </c>
      <c r="C9" s="126" t="s">
        <v>120</v>
      </c>
      <c r="D9" s="127"/>
      <c r="E9" s="127"/>
      <c r="F9" s="127"/>
      <c r="G9" s="127"/>
      <c r="H9" s="128"/>
    </row>
    <row r="10" spans="1:8" s="85" customFormat="1" ht="14.45" customHeight="1" x14ac:dyDescent="0.2">
      <c r="A10" s="121"/>
      <c r="B10" s="124"/>
      <c r="C10" s="129" t="s">
        <v>121</v>
      </c>
      <c r="D10" s="130"/>
      <c r="E10" s="130"/>
      <c r="F10" s="130"/>
      <c r="G10" s="130"/>
      <c r="H10" s="131"/>
    </row>
    <row r="11" spans="1:8" s="85" customFormat="1" ht="17.25" customHeight="1" x14ac:dyDescent="0.25">
      <c r="A11" s="121"/>
      <c r="B11" s="124"/>
      <c r="C11" s="86">
        <v>2271</v>
      </c>
      <c r="D11" s="87">
        <v>2272</v>
      </c>
      <c r="E11" s="87">
        <v>2273</v>
      </c>
      <c r="F11" s="87">
        <v>2274</v>
      </c>
      <c r="G11" s="132">
        <v>2275</v>
      </c>
      <c r="H11" s="133"/>
    </row>
    <row r="12" spans="1:8" s="85" customFormat="1" ht="15.6" customHeight="1" thickBot="1" x14ac:dyDescent="0.25">
      <c r="A12" s="122"/>
      <c r="B12" s="125"/>
      <c r="C12" s="88" t="s">
        <v>122</v>
      </c>
      <c r="D12" s="89" t="s">
        <v>123</v>
      </c>
      <c r="E12" s="88" t="s">
        <v>124</v>
      </c>
      <c r="F12" s="89" t="s">
        <v>123</v>
      </c>
      <c r="G12" s="89" t="s">
        <v>125</v>
      </c>
      <c r="H12" s="90" t="s">
        <v>126</v>
      </c>
    </row>
    <row r="13" spans="1:8" x14ac:dyDescent="0.2">
      <c r="A13" s="69">
        <v>1</v>
      </c>
      <c r="B13" s="70">
        <v>2</v>
      </c>
      <c r="C13" s="71">
        <v>3</v>
      </c>
      <c r="D13" s="72">
        <v>4</v>
      </c>
      <c r="E13" s="71">
        <v>5</v>
      </c>
      <c r="F13" s="71">
        <v>6</v>
      </c>
      <c r="G13" s="71">
        <v>7</v>
      </c>
      <c r="H13" s="73">
        <v>8</v>
      </c>
    </row>
    <row r="14" spans="1:8" ht="15.75" x14ac:dyDescent="0.25">
      <c r="A14" s="74" t="s">
        <v>127</v>
      </c>
      <c r="B14" s="75" t="s">
        <v>74</v>
      </c>
      <c r="C14" s="76"/>
      <c r="D14" s="76">
        <v>4.5999999999999999E-2</v>
      </c>
      <c r="E14" s="84">
        <v>10.3286</v>
      </c>
      <c r="F14" s="76">
        <v>6.0038</v>
      </c>
      <c r="G14" s="76"/>
      <c r="H14" s="77"/>
    </row>
    <row r="15" spans="1:8" ht="16.5" thickBot="1" x14ac:dyDescent="0.3">
      <c r="A15" s="78"/>
      <c r="B15" s="79"/>
      <c r="C15" s="79"/>
      <c r="D15" s="79"/>
      <c r="E15" s="79"/>
      <c r="F15" s="79"/>
      <c r="G15" s="79"/>
      <c r="H15" s="80"/>
    </row>
    <row r="16" spans="1:8" s="85" customFormat="1" ht="16.5" thickBot="1" x14ac:dyDescent="0.3">
      <c r="A16" s="91" t="s">
        <v>128</v>
      </c>
      <c r="B16" s="92"/>
      <c r="C16" s="93">
        <f t="shared" ref="C16:H16" si="0">C14</f>
        <v>0</v>
      </c>
      <c r="D16" s="94">
        <f t="shared" si="0"/>
        <v>4.5999999999999999E-2</v>
      </c>
      <c r="E16" s="94">
        <f t="shared" si="0"/>
        <v>10.3286</v>
      </c>
      <c r="F16" s="94">
        <f t="shared" si="0"/>
        <v>6.0038</v>
      </c>
      <c r="G16" s="93">
        <f t="shared" si="0"/>
        <v>0</v>
      </c>
      <c r="H16" s="95">
        <f t="shared" si="0"/>
        <v>0</v>
      </c>
    </row>
    <row r="17" spans="1:8" ht="15.75" x14ac:dyDescent="0.25">
      <c r="A17" s="81"/>
      <c r="B17" s="82"/>
      <c r="C17" s="82"/>
      <c r="D17" s="82"/>
      <c r="E17" s="82"/>
      <c r="F17" s="82"/>
      <c r="G17" s="82"/>
      <c r="H17" s="82"/>
    </row>
    <row r="18" spans="1:8" s="83" customFormat="1" x14ac:dyDescent="0.2">
      <c r="C18" s="83" t="s">
        <v>131</v>
      </c>
    </row>
    <row r="19" spans="1:8" s="83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1.1417322834645669" bottom="0.35433070866141736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дод.3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2023-07-24T11:33:49Z</cp:lastPrinted>
  <dcterms:created xsi:type="dcterms:W3CDTF">2021-06-01T09:37:42Z</dcterms:created>
  <dcterms:modified xsi:type="dcterms:W3CDTF">2023-08-01T13:03:26Z</dcterms:modified>
</cp:coreProperties>
</file>